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a\Dropbox\Arbeit\Blogs\"/>
    </mc:Choice>
  </mc:AlternateContent>
  <bookViews>
    <workbookView xWindow="0" yWindow="0" windowWidth="28800" windowHeight="13020"/>
  </bookViews>
  <sheets>
    <sheet name="Vorlage Formular EKS" sheetId="2" r:id="rId1"/>
    <sheet name="A1 Betriebseinnahmen" sheetId="3" r:id="rId2"/>
    <sheet name="B4 betr. Vers. &amp; Beiträge" sheetId="4" r:id="rId3"/>
    <sheet name="B10 Büromaterial &amp; Porto" sheetId="5" r:id="rId4"/>
    <sheet name="B14g Sonstiges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H14" i="2"/>
  <c r="G14" i="2"/>
  <c r="F14" i="2"/>
  <c r="E14" i="2"/>
  <c r="D14" i="2"/>
  <c r="C14" i="2"/>
  <c r="C8" i="2"/>
  <c r="D8" i="2"/>
  <c r="D16" i="7"/>
  <c r="N16" i="7"/>
  <c r="L16" i="7"/>
  <c r="J16" i="7"/>
  <c r="H16" i="7"/>
  <c r="F16" i="7"/>
  <c r="H8" i="2"/>
  <c r="G8" i="2"/>
  <c r="F8" i="2"/>
  <c r="E8" i="2"/>
  <c r="C6" i="2"/>
  <c r="N16" i="5"/>
  <c r="L16" i="5"/>
  <c r="J16" i="5"/>
  <c r="H16" i="5"/>
  <c r="F16" i="5"/>
  <c r="D16" i="5"/>
  <c r="H6" i="2"/>
  <c r="G6" i="2"/>
  <c r="F6" i="2"/>
  <c r="D6" i="2"/>
  <c r="N16" i="4"/>
  <c r="L16" i="4"/>
  <c r="J16" i="4"/>
  <c r="H16" i="4"/>
  <c r="E6" i="2" s="1"/>
  <c r="F16" i="4"/>
  <c r="D16" i="4"/>
  <c r="N15" i="3"/>
  <c r="H4" i="2" s="1"/>
  <c r="L15" i="3"/>
  <c r="G4" i="2" s="1"/>
  <c r="J15" i="3"/>
  <c r="F4" i="2" s="1"/>
  <c r="H15" i="3"/>
  <c r="E4" i="2" s="1"/>
  <c r="F15" i="3"/>
  <c r="D4" i="2" s="1"/>
  <c r="D15" i="3"/>
  <c r="K14" i="2" l="1"/>
  <c r="K13" i="2"/>
  <c r="K12" i="2"/>
  <c r="K11" i="2"/>
  <c r="K10" i="2"/>
  <c r="K9" i="2"/>
  <c r="K8" i="2"/>
  <c r="K7" i="2"/>
  <c r="K4" i="2"/>
  <c r="K6" i="2"/>
  <c r="H17" i="2" l="1"/>
  <c r="G17" i="2"/>
  <c r="F17" i="2"/>
  <c r="D17" i="2"/>
  <c r="E17" i="2"/>
  <c r="E18" i="2" s="1"/>
  <c r="C17" i="2"/>
  <c r="I13" i="2"/>
  <c r="K17" i="2" l="1"/>
  <c r="H18" i="2"/>
  <c r="G18" i="2"/>
  <c r="F18" i="2"/>
  <c r="C18" i="2"/>
  <c r="D18" i="2"/>
  <c r="I6" i="2"/>
  <c r="I7" i="2"/>
  <c r="I8" i="2"/>
  <c r="I9" i="2"/>
  <c r="I10" i="2"/>
  <c r="I11" i="2"/>
  <c r="I12" i="2"/>
  <c r="I14" i="2"/>
  <c r="I4" i="2"/>
  <c r="K18" i="2" l="1"/>
  <c r="I17" i="2"/>
  <c r="I18" i="2" s="1"/>
</calcChain>
</file>

<file path=xl/comments1.xml><?xml version="1.0" encoding="utf-8"?>
<comments xmlns="http://schemas.openxmlformats.org/spreadsheetml/2006/main">
  <authors>
    <author>Alexandra Preis</author>
  </authors>
  <commentList>
    <comment ref="B4" authorId="0" shapeId="0">
      <text>
        <r>
          <rPr>
            <b/>
            <sz val="9"/>
            <color indexed="81"/>
            <rFont val="Segoe UI"/>
            <charset val="1"/>
          </rPr>
          <t>Alexandra Preis:</t>
        </r>
        <r>
          <rPr>
            <sz val="9"/>
            <color indexed="81"/>
            <rFont val="Segoe UI"/>
            <charset val="1"/>
          </rPr>
          <t xml:space="preserve">
In diese Zeile bitte keine Beträge einsetzen, die Tabelle übernimmt die Werte automatisch aus dem entsprechenden Tabellenblatt. </t>
        </r>
      </text>
    </comment>
    <comment ref="I4" authorId="0" shapeId="0">
      <text>
        <r>
          <rPr>
            <b/>
            <sz val="9"/>
            <color indexed="81"/>
            <rFont val="Segoe UI"/>
            <charset val="1"/>
          </rPr>
          <t>Alexandra Preis:</t>
        </r>
        <r>
          <rPr>
            <sz val="9"/>
            <color indexed="81"/>
            <rFont val="Segoe UI"/>
            <charset val="1"/>
          </rPr>
          <t xml:space="preserve">
In dieser Spalte bitte keine Beträge einsetzen, die Tabelle berechnet die Summe automatisch.</t>
        </r>
      </text>
    </comment>
    <comment ref="K4" authorId="0" shapeId="0">
      <text>
        <r>
          <rPr>
            <b/>
            <sz val="9"/>
            <color indexed="81"/>
            <rFont val="Segoe UI"/>
            <charset val="1"/>
          </rPr>
          <t>Alexandra Preis:</t>
        </r>
        <r>
          <rPr>
            <sz val="9"/>
            <color indexed="81"/>
            <rFont val="Segoe UI"/>
            <charset val="1"/>
          </rPr>
          <t xml:space="preserve">
In dieser Spalte bitte keine Beträge einsetzen, die Tabelle berechnet die Summe automatisch.</t>
        </r>
      </text>
    </comment>
    <comment ref="B6" authorId="0" shapeId="0">
      <text>
        <r>
          <rPr>
            <b/>
            <sz val="9"/>
            <color indexed="81"/>
            <rFont val="Segoe UI"/>
            <charset val="1"/>
          </rPr>
          <t>Alexandra Preis:</t>
        </r>
        <r>
          <rPr>
            <sz val="9"/>
            <color indexed="81"/>
            <rFont val="Segoe UI"/>
            <charset val="1"/>
          </rPr>
          <t xml:space="preserve">
In diese Zeile bitte keine Beträge einsetzen, die Tabelle übernimmt die Werte automatisch aus dem entsprechenden Tabellenblatt. </t>
        </r>
      </text>
    </comment>
    <comment ref="B8" authorId="0" shapeId="0">
      <text>
        <r>
          <rPr>
            <b/>
            <sz val="9"/>
            <color indexed="81"/>
            <rFont val="Segoe UI"/>
            <charset val="1"/>
          </rPr>
          <t>Alexandra Preis:</t>
        </r>
        <r>
          <rPr>
            <sz val="9"/>
            <color indexed="81"/>
            <rFont val="Segoe UI"/>
            <charset val="1"/>
          </rPr>
          <t xml:space="preserve">
In diese Zeile bitte keine Beträge einsetzen, die Tabelle übernimmt die Werte automatisch aus dem entsprechenden Tabellenblatt. </t>
        </r>
      </text>
    </comment>
    <comment ref="B14" authorId="0" shapeId="0">
      <text>
        <r>
          <rPr>
            <b/>
            <sz val="9"/>
            <color indexed="81"/>
            <rFont val="Segoe UI"/>
            <charset val="1"/>
          </rPr>
          <t>Alexandra Preis:</t>
        </r>
        <r>
          <rPr>
            <sz val="9"/>
            <color indexed="81"/>
            <rFont val="Segoe UI"/>
            <charset val="1"/>
          </rPr>
          <t xml:space="preserve">
In diese Zeile bitte keine Beträge einsetzen, die Tabelle übernimmt die Werte automatisch aus dem entsprechenden Tabellenblatt. </t>
        </r>
      </text>
    </comment>
    <comment ref="B17" authorId="0" shapeId="0">
      <text>
        <r>
          <rPr>
            <b/>
            <sz val="9"/>
            <color indexed="81"/>
            <rFont val="Segoe UI"/>
            <charset val="1"/>
          </rPr>
          <t>Alexandra Preis:</t>
        </r>
        <r>
          <rPr>
            <sz val="9"/>
            <color indexed="81"/>
            <rFont val="Segoe UI"/>
            <charset val="1"/>
          </rPr>
          <t xml:space="preserve">
In diese Zeile bitte keine Beträge einsetzen, die Tabelle übernimmt die Werte automatisch aus dem entsprechenden Tabellenblatt. </t>
        </r>
      </text>
    </comment>
    <comment ref="B18" authorId="0" shapeId="0">
      <text>
        <r>
          <rPr>
            <b/>
            <sz val="9"/>
            <color indexed="81"/>
            <rFont val="Segoe UI"/>
            <charset val="1"/>
          </rPr>
          <t>Alexandra Preis:</t>
        </r>
        <r>
          <rPr>
            <sz val="9"/>
            <color indexed="81"/>
            <rFont val="Segoe UI"/>
            <charset val="1"/>
          </rPr>
          <t xml:space="preserve">
In diese Zeile bitte keine Beträge einsetzen, die Tabelle übernimmt die Werte automatisch aus dem entsprechenden Tabellenblatt. </t>
        </r>
      </text>
    </comment>
  </commentList>
</comments>
</file>

<file path=xl/comments2.xml><?xml version="1.0" encoding="utf-8"?>
<comments xmlns="http://schemas.openxmlformats.org/spreadsheetml/2006/main">
  <authors>
    <author>Alexandra Preis</author>
  </authors>
  <commentList>
    <comment ref="C4" authorId="0" shapeId="0">
      <text>
        <r>
          <rPr>
            <b/>
            <sz val="9"/>
            <color indexed="81"/>
            <rFont val="Segoe UI"/>
            <charset val="1"/>
          </rPr>
          <t>Alexandra Preis:</t>
        </r>
        <r>
          <rPr>
            <sz val="9"/>
            <color indexed="81"/>
            <rFont val="Segoe UI"/>
            <charset val="1"/>
          </rPr>
          <t xml:space="preserve">
Ich finde es mit Rechnungsnummer übersichtlicher, Sie können das löschen, wenn Sie es nicht brauchen. 
</t>
        </r>
      </text>
    </comment>
    <comment ref="A13" authorId="0" shapeId="0">
      <text>
        <r>
          <rPr>
            <b/>
            <sz val="9"/>
            <color indexed="81"/>
            <rFont val="Segoe UI"/>
            <family val="2"/>
          </rPr>
          <t>Alexandra Preis:</t>
        </r>
        <r>
          <rPr>
            <sz val="9"/>
            <color indexed="81"/>
            <rFont val="Segoe UI"/>
            <family val="2"/>
          </rPr>
          <t xml:space="preserve">
Reichen die Zeilen nicht für die Geldeingänge aus, können einfach neue Zeilen eingefügt werden. Die Formel zum Ausrechnen der Summe passt sich selbst an. 
</t>
        </r>
      </text>
    </comment>
    <comment ref="D15" authorId="0" shapeId="0">
      <text>
        <r>
          <rPr>
            <b/>
            <sz val="9"/>
            <color indexed="81"/>
            <rFont val="Segoe UI"/>
            <family val="2"/>
          </rPr>
          <t>Alexandra Preis:</t>
        </r>
        <r>
          <rPr>
            <sz val="9"/>
            <color indexed="81"/>
            <rFont val="Segoe UI"/>
            <family val="2"/>
          </rPr>
          <t xml:space="preserve">
Hier wird automatisch die gesamte Monatssumme errechnet
</t>
        </r>
      </text>
    </comment>
  </commentList>
</comments>
</file>

<file path=xl/comments3.xml><?xml version="1.0" encoding="utf-8"?>
<comments xmlns="http://schemas.openxmlformats.org/spreadsheetml/2006/main">
  <authors>
    <author>Alexandra Preis</author>
  </authors>
  <commentList>
    <comment ref="A14" authorId="0" shapeId="0">
      <text>
        <r>
          <rPr>
            <b/>
            <sz val="9"/>
            <color indexed="81"/>
            <rFont val="Segoe UI"/>
            <family val="2"/>
          </rPr>
          <t>Alexandra Preis:</t>
        </r>
        <r>
          <rPr>
            <sz val="9"/>
            <color indexed="81"/>
            <rFont val="Segoe UI"/>
            <family val="2"/>
          </rPr>
          <t xml:space="preserve">
Reichen die Zeilen nicht für die Geldeingänge aus, können einfach neue Zeilen eingefügt werden. Die Formel zum Ausrechnen der Summe passt sich selbst an. 
</t>
        </r>
      </text>
    </comment>
    <comment ref="D16" authorId="0" shapeId="0">
      <text>
        <r>
          <rPr>
            <b/>
            <sz val="9"/>
            <color indexed="81"/>
            <rFont val="Segoe UI"/>
            <family val="2"/>
          </rPr>
          <t>Alexandra Preis:</t>
        </r>
        <r>
          <rPr>
            <sz val="9"/>
            <color indexed="81"/>
            <rFont val="Segoe UI"/>
            <family val="2"/>
          </rPr>
          <t xml:space="preserve">
Hier wird automatisch die gesamte Monatssumme errechnet
</t>
        </r>
      </text>
    </comment>
  </commentList>
</comments>
</file>

<file path=xl/comments4.xml><?xml version="1.0" encoding="utf-8"?>
<comments xmlns="http://schemas.openxmlformats.org/spreadsheetml/2006/main">
  <authors>
    <author>Alexandra Preis</author>
  </authors>
  <commentList>
    <comment ref="A14" authorId="0" shapeId="0">
      <text>
        <r>
          <rPr>
            <b/>
            <sz val="9"/>
            <color indexed="81"/>
            <rFont val="Segoe UI"/>
            <family val="2"/>
          </rPr>
          <t>Alexandra Preis:</t>
        </r>
        <r>
          <rPr>
            <sz val="9"/>
            <color indexed="81"/>
            <rFont val="Segoe UI"/>
            <family val="2"/>
          </rPr>
          <t xml:space="preserve">
Reichen die Zeilen nicht für die Geldeingänge aus, können einfach neue Zeilen eingefügt werden. Die Formel zum Ausrechnen der Summe passt sich selbst an. 
</t>
        </r>
      </text>
    </comment>
    <comment ref="D16" authorId="0" shapeId="0">
      <text>
        <r>
          <rPr>
            <b/>
            <sz val="9"/>
            <color indexed="81"/>
            <rFont val="Segoe UI"/>
            <family val="2"/>
          </rPr>
          <t>Alexandra Preis:</t>
        </r>
        <r>
          <rPr>
            <sz val="9"/>
            <color indexed="81"/>
            <rFont val="Segoe UI"/>
            <family val="2"/>
          </rPr>
          <t xml:space="preserve">
Hier wird automatisch die gesamte Monatssumme errechnet
</t>
        </r>
      </text>
    </comment>
  </commentList>
</comments>
</file>

<file path=xl/comments5.xml><?xml version="1.0" encoding="utf-8"?>
<comments xmlns="http://schemas.openxmlformats.org/spreadsheetml/2006/main">
  <authors>
    <author>Alexandra Preis</author>
  </authors>
  <commentList>
    <comment ref="A14" authorId="0" shapeId="0">
      <text>
        <r>
          <rPr>
            <b/>
            <sz val="9"/>
            <color indexed="81"/>
            <rFont val="Segoe UI"/>
            <family val="2"/>
          </rPr>
          <t>Alexandra Preis:</t>
        </r>
        <r>
          <rPr>
            <sz val="9"/>
            <color indexed="81"/>
            <rFont val="Segoe UI"/>
            <family val="2"/>
          </rPr>
          <t xml:space="preserve">
Reichen die Zeilen nicht für die Geldeingänge aus, können einfach neue Zeilen eingefügt werden. Die Formel zum Ausrechnen der Summe passt sich selbst an. 
</t>
        </r>
      </text>
    </comment>
    <comment ref="D16" authorId="0" shapeId="0">
      <text>
        <r>
          <rPr>
            <b/>
            <sz val="9"/>
            <color indexed="81"/>
            <rFont val="Segoe UI"/>
            <family val="2"/>
          </rPr>
          <t>Alexandra Preis:</t>
        </r>
        <r>
          <rPr>
            <sz val="9"/>
            <color indexed="81"/>
            <rFont val="Segoe UI"/>
            <family val="2"/>
          </rPr>
          <t xml:space="preserve">
Hier wird automatisch die gesamte Monatssumme errechnet
</t>
        </r>
      </text>
    </comment>
  </commentList>
</comments>
</file>

<file path=xl/sharedStrings.xml><?xml version="1.0" encoding="utf-8"?>
<sst xmlns="http://schemas.openxmlformats.org/spreadsheetml/2006/main" count="91" uniqueCount="47">
  <si>
    <t>A1</t>
  </si>
  <si>
    <t>Betriebseinnahmen</t>
  </si>
  <si>
    <t>B4</t>
  </si>
  <si>
    <t>betriebl. Versicherungen/Beiträge</t>
  </si>
  <si>
    <t>Reisekosten öffentl. VM</t>
  </si>
  <si>
    <t xml:space="preserve">B11 </t>
  </si>
  <si>
    <t>Telefonkosten</t>
  </si>
  <si>
    <t>B14 c</t>
  </si>
  <si>
    <t xml:space="preserve">B7 c </t>
  </si>
  <si>
    <t>Nebenkosten Geldverkehr</t>
  </si>
  <si>
    <t>B14 e</t>
  </si>
  <si>
    <t>Hosting/Domain</t>
  </si>
  <si>
    <t>B14 g</t>
  </si>
  <si>
    <t>B12</t>
  </si>
  <si>
    <t>Beratungskosten</t>
  </si>
  <si>
    <t>Fortbildungkosten</t>
  </si>
  <si>
    <t>B13</t>
  </si>
  <si>
    <t xml:space="preserve">B10 </t>
  </si>
  <si>
    <t>Büromaterial inkl. Porto</t>
  </si>
  <si>
    <t>Summe der Betriebsausgaben</t>
  </si>
  <si>
    <t xml:space="preserve">Gewinn (A abzgl. B) </t>
  </si>
  <si>
    <t>Monat 1</t>
  </si>
  <si>
    <t>Monat 2</t>
  </si>
  <si>
    <t>Monat 3</t>
  </si>
  <si>
    <t>Monat 4</t>
  </si>
  <si>
    <t>Monat 5</t>
  </si>
  <si>
    <t>Monat 6</t>
  </si>
  <si>
    <t>Summe</t>
  </si>
  <si>
    <t>monatl. Durchschnitt</t>
  </si>
  <si>
    <t xml:space="preserve">Sonstiges </t>
  </si>
  <si>
    <t xml:space="preserve"> </t>
  </si>
  <si>
    <t xml:space="preserve">A1 Betriebseinnahmen </t>
  </si>
  <si>
    <t>Re.-Nr.</t>
  </si>
  <si>
    <t>Gesamt</t>
  </si>
  <si>
    <t xml:space="preserve">Monat 1 </t>
  </si>
  <si>
    <t xml:space="preserve">Monat 6 </t>
  </si>
  <si>
    <t>B4 betriebliche Versicherungen und Beiträge</t>
  </si>
  <si>
    <t>Beitrag für …</t>
  </si>
  <si>
    <t>B10 Büromaterial &amp; Porto</t>
  </si>
  <si>
    <t>Briefmarken</t>
  </si>
  <si>
    <t>Posten</t>
  </si>
  <si>
    <t>Druckerpapier</t>
  </si>
  <si>
    <t>Speichermedien</t>
  </si>
  <si>
    <t>B14g Sonstiges</t>
  </si>
  <si>
    <t>Bewirtung</t>
  </si>
  <si>
    <t>Zeitungsabo</t>
  </si>
  <si>
    <t>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</si>
</sst>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40" fontId="0" fillId="0" borderId="0" xfId="0" applyNumberFormat="1"/>
    <xf numFmtId="0" fontId="1" fillId="0" borderId="0" xfId="1" applyFill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17" fontId="1" fillId="0" borderId="2" xfId="1" applyNumberFormat="1" applyFill="1" applyBorder="1"/>
    <xf numFmtId="40" fontId="0" fillId="0" borderId="0" xfId="0" applyNumberFormat="1" applyFill="1"/>
    <xf numFmtId="0" fontId="0" fillId="0" borderId="0" xfId="0" applyFill="1"/>
    <xf numFmtId="40" fontId="0" fillId="3" borderId="0" xfId="0" applyNumberFormat="1" applyFill="1"/>
    <xf numFmtId="0" fontId="1" fillId="4" borderId="0" xfId="1" applyFill="1"/>
    <xf numFmtId="40" fontId="0" fillId="4" borderId="0" xfId="0" applyNumberFormat="1" applyFill="1"/>
    <xf numFmtId="3" fontId="0" fillId="0" borderId="0" xfId="0" applyNumberFormat="1"/>
    <xf numFmtId="0" fontId="1" fillId="4" borderId="1" xfId="1" applyFill="1" applyBorder="1"/>
    <xf numFmtId="40" fontId="0" fillId="4" borderId="0" xfId="0" quotePrefix="1" applyNumberFormat="1" applyFill="1"/>
    <xf numFmtId="0" fontId="0" fillId="4" borderId="0" xfId="0" applyFill="1"/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tabSelected="1" zoomScale="160" zoomScaleNormal="160" workbookViewId="0">
      <selection activeCell="C11" sqref="C11"/>
    </sheetView>
  </sheetViews>
  <sheetFormatPr baseColWidth="10" defaultRowHeight="15" x14ac:dyDescent="0.25"/>
  <cols>
    <col min="1" max="1" width="11.42578125" style="2"/>
    <col min="2" max="2" width="32" style="3" bestFit="1" customWidth="1"/>
  </cols>
  <sheetData>
    <row r="1" spans="1:14" s="2" customFormat="1" x14ac:dyDescent="0.25">
      <c r="B1" s="3"/>
      <c r="C1" s="2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K1" s="2" t="s">
        <v>28</v>
      </c>
    </row>
    <row r="2" spans="1:14" s="4" customFormat="1" x14ac:dyDescent="0.25">
      <c r="B2" s="5"/>
      <c r="C2" s="6">
        <v>42217</v>
      </c>
      <c r="D2" s="6">
        <v>42248</v>
      </c>
      <c r="E2" s="6">
        <v>42278</v>
      </c>
      <c r="F2" s="6">
        <v>42309</v>
      </c>
      <c r="G2" s="6">
        <v>42339</v>
      </c>
      <c r="H2" s="6">
        <v>42370</v>
      </c>
    </row>
    <row r="4" spans="1:14" x14ac:dyDescent="0.25">
      <c r="A4" s="10" t="s">
        <v>0</v>
      </c>
      <c r="B4" s="13" t="s">
        <v>1</v>
      </c>
      <c r="C4" s="11">
        <f>'A1 Betriebseinnahmen'!D15</f>
        <v>2142.6</v>
      </c>
      <c r="D4" s="11">
        <f>'A1 Betriebseinnahmen'!F15</f>
        <v>687.3</v>
      </c>
      <c r="E4" s="11">
        <f>'A1 Betriebseinnahmen'!H15</f>
        <v>189</v>
      </c>
      <c r="F4" s="11">
        <f>'A1 Betriebseinnahmen'!J15</f>
        <v>267</v>
      </c>
      <c r="G4" s="11">
        <f>'A1 Betriebseinnahmen'!L15</f>
        <v>250</v>
      </c>
      <c r="H4" s="11">
        <f>'A1 Betriebseinnahmen'!N15</f>
        <v>408.69</v>
      </c>
      <c r="I4" s="11">
        <f>SUM(C4:H4)</f>
        <v>3944.5899999999997</v>
      </c>
      <c r="J4" s="7"/>
      <c r="K4" s="14">
        <f>AVERAGE(C4:H4)</f>
        <v>657.43166666666662</v>
      </c>
      <c r="L4" s="8"/>
      <c r="M4" s="8"/>
      <c r="N4" s="8"/>
    </row>
    <row r="5" spans="1:14" s="8" customFormat="1" x14ac:dyDescent="0.25">
      <c r="A5" s="2"/>
      <c r="B5" s="3"/>
      <c r="C5" s="7"/>
      <c r="D5" s="7"/>
      <c r="E5" s="7"/>
      <c r="F5" s="7"/>
      <c r="G5" s="7"/>
      <c r="H5" s="7"/>
      <c r="I5" s="11"/>
      <c r="J5" s="7"/>
      <c r="K5" s="15"/>
    </row>
    <row r="6" spans="1:14" x14ac:dyDescent="0.25">
      <c r="A6" s="10" t="s">
        <v>2</v>
      </c>
      <c r="B6" s="13" t="s">
        <v>3</v>
      </c>
      <c r="C6" s="11">
        <f>'B10 Büromaterial &amp; Porto'!D16</f>
        <v>95.669999999999987</v>
      </c>
      <c r="D6" s="11">
        <f>'B4 betr. Vers. &amp; Beiträge'!F16</f>
        <v>0</v>
      </c>
      <c r="E6" s="11">
        <f>'B4 betr. Vers. &amp; Beiträge'!H16</f>
        <v>0</v>
      </c>
      <c r="F6" s="11">
        <f>'B4 betr. Vers. &amp; Beiträge'!J16</f>
        <v>0</v>
      </c>
      <c r="G6" s="11">
        <f>'B4 betr. Vers. &amp; Beiträge'!L16</f>
        <v>0</v>
      </c>
      <c r="H6" s="11">
        <f>'B4 betr. Vers. &amp; Beiträge'!N16</f>
        <v>0</v>
      </c>
      <c r="I6" s="11">
        <f t="shared" ref="I6:I13" si="0">SUM(C6:H6)</f>
        <v>95.669999999999987</v>
      </c>
      <c r="J6" s="1"/>
      <c r="K6" s="11">
        <f t="shared" ref="K6:K14" si="1">AVERAGE(C6:H6)</f>
        <v>15.944999999999999</v>
      </c>
    </row>
    <row r="7" spans="1:14" x14ac:dyDescent="0.25">
      <c r="A7" s="2" t="s">
        <v>8</v>
      </c>
      <c r="B7" s="3" t="s">
        <v>4</v>
      </c>
      <c r="C7" s="1">
        <v>24</v>
      </c>
      <c r="D7" s="1">
        <v>27.4</v>
      </c>
      <c r="E7" s="1">
        <v>23</v>
      </c>
      <c r="F7" s="1">
        <v>25.4</v>
      </c>
      <c r="G7" s="1">
        <v>49</v>
      </c>
      <c r="H7" s="1">
        <v>0</v>
      </c>
      <c r="I7" s="11">
        <f t="shared" si="0"/>
        <v>148.80000000000001</v>
      </c>
      <c r="J7" s="1"/>
      <c r="K7" s="11">
        <f t="shared" si="1"/>
        <v>24.8</v>
      </c>
    </row>
    <row r="8" spans="1:14" x14ac:dyDescent="0.25">
      <c r="A8" s="10" t="s">
        <v>17</v>
      </c>
      <c r="B8" s="13" t="s">
        <v>18</v>
      </c>
      <c r="C8" s="11">
        <f>'B10 Büromaterial &amp; Porto'!D16</f>
        <v>95.669999999999987</v>
      </c>
      <c r="D8" s="11">
        <f>'B10 Büromaterial &amp; Porto'!F16</f>
        <v>0</v>
      </c>
      <c r="E8" s="11">
        <f>'B10 Büromaterial &amp; Porto'!H16</f>
        <v>0</v>
      </c>
      <c r="F8" s="11">
        <f>'B10 Büromaterial &amp; Porto'!J16</f>
        <v>0</v>
      </c>
      <c r="G8" s="11">
        <f>'B10 Büromaterial &amp; Porto'!L16</f>
        <v>0</v>
      </c>
      <c r="H8" s="11">
        <f>'B10 Büromaterial &amp; Porto'!N16</f>
        <v>0</v>
      </c>
      <c r="I8" s="11">
        <f t="shared" si="0"/>
        <v>95.669999999999987</v>
      </c>
      <c r="J8" s="1"/>
      <c r="K8" s="11">
        <f t="shared" si="1"/>
        <v>15.944999999999999</v>
      </c>
    </row>
    <row r="9" spans="1:14" x14ac:dyDescent="0.25">
      <c r="A9" s="2" t="s">
        <v>5</v>
      </c>
      <c r="B9" s="3" t="s">
        <v>6</v>
      </c>
      <c r="C9" s="1">
        <v>36.49</v>
      </c>
      <c r="D9" s="1">
        <v>32.89</v>
      </c>
      <c r="E9" s="1">
        <v>35.299999999999997</v>
      </c>
      <c r="F9" s="1">
        <v>35.32</v>
      </c>
      <c r="G9" s="1">
        <v>35.35</v>
      </c>
      <c r="H9" s="1">
        <v>36.159999999999997</v>
      </c>
      <c r="I9" s="11">
        <f t="shared" si="0"/>
        <v>211.51</v>
      </c>
      <c r="J9" s="1"/>
      <c r="K9" s="11">
        <f t="shared" si="1"/>
        <v>35.251666666666665</v>
      </c>
    </row>
    <row r="10" spans="1:14" x14ac:dyDescent="0.25">
      <c r="A10" s="2" t="s">
        <v>13</v>
      </c>
      <c r="B10" s="3" t="s">
        <v>14</v>
      </c>
      <c r="C10" s="1">
        <v>0</v>
      </c>
      <c r="D10" s="1">
        <v>0</v>
      </c>
      <c r="E10" s="1">
        <v>0</v>
      </c>
      <c r="F10" s="1">
        <v>0</v>
      </c>
      <c r="G10" s="1">
        <v>300</v>
      </c>
      <c r="H10" s="1">
        <v>0</v>
      </c>
      <c r="I10" s="11">
        <f t="shared" si="0"/>
        <v>300</v>
      </c>
      <c r="J10" s="1"/>
      <c r="K10" s="11">
        <f t="shared" si="1"/>
        <v>50</v>
      </c>
    </row>
    <row r="11" spans="1:14" x14ac:dyDescent="0.25">
      <c r="A11" s="2" t="s">
        <v>16</v>
      </c>
      <c r="B11" s="3" t="s">
        <v>15</v>
      </c>
      <c r="C11" s="1">
        <v>0</v>
      </c>
      <c r="D11" s="1">
        <v>19</v>
      </c>
      <c r="E11" s="1">
        <v>19</v>
      </c>
      <c r="F11" s="1">
        <v>49</v>
      </c>
      <c r="G11" s="1">
        <v>0</v>
      </c>
      <c r="H11" s="1">
        <v>0</v>
      </c>
      <c r="I11" s="11">
        <f t="shared" si="0"/>
        <v>87</v>
      </c>
      <c r="J11" s="1"/>
      <c r="K11" s="11">
        <f t="shared" si="1"/>
        <v>14.5</v>
      </c>
    </row>
    <row r="12" spans="1:14" x14ac:dyDescent="0.25">
      <c r="A12" s="2" t="s">
        <v>7</v>
      </c>
      <c r="B12" s="3" t="s">
        <v>9</v>
      </c>
      <c r="C12" s="1">
        <v>11.01</v>
      </c>
      <c r="D12" s="1">
        <v>11.07</v>
      </c>
      <c r="E12" s="1">
        <v>14.13</v>
      </c>
      <c r="F12" s="1">
        <v>13.73</v>
      </c>
      <c r="G12" s="1">
        <v>8.9600000000000009</v>
      </c>
      <c r="H12" s="1">
        <v>30.88</v>
      </c>
      <c r="I12" s="11">
        <f t="shared" si="0"/>
        <v>89.78</v>
      </c>
      <c r="J12" s="1"/>
      <c r="K12" s="11">
        <f t="shared" si="1"/>
        <v>14.963333333333333</v>
      </c>
    </row>
    <row r="13" spans="1:14" x14ac:dyDescent="0.25">
      <c r="A13" s="2" t="s">
        <v>10</v>
      </c>
      <c r="B13" s="3" t="s">
        <v>11</v>
      </c>
      <c r="C13" s="1">
        <v>0</v>
      </c>
      <c r="D13" s="1">
        <v>0</v>
      </c>
      <c r="E13" s="1">
        <v>14.9</v>
      </c>
      <c r="F13" s="1">
        <v>0</v>
      </c>
      <c r="G13" s="1">
        <v>0</v>
      </c>
      <c r="H13" s="1">
        <v>0</v>
      </c>
      <c r="I13" s="11">
        <f t="shared" si="0"/>
        <v>14.9</v>
      </c>
      <c r="J13" s="1"/>
      <c r="K13" s="11">
        <f t="shared" si="1"/>
        <v>2.4833333333333334</v>
      </c>
    </row>
    <row r="14" spans="1:14" x14ac:dyDescent="0.25">
      <c r="A14" s="10" t="s">
        <v>12</v>
      </c>
      <c r="B14" s="13" t="s">
        <v>29</v>
      </c>
      <c r="C14" s="11">
        <f>'B14g Sonstiges'!D16</f>
        <v>159.1</v>
      </c>
      <c r="D14" s="11">
        <f>'B10 Büromaterial &amp; Porto'!F16</f>
        <v>0</v>
      </c>
      <c r="E14" s="11">
        <f>'B10 Büromaterial &amp; Porto'!H16</f>
        <v>0</v>
      </c>
      <c r="F14" s="11">
        <f>'B10 Büromaterial &amp; Porto'!J16</f>
        <v>0</v>
      </c>
      <c r="G14" s="11">
        <f>'B10 Büromaterial &amp; Porto'!L16</f>
        <v>0</v>
      </c>
      <c r="H14" s="11">
        <f>'B10 Büromaterial &amp; Porto'!N16</f>
        <v>0</v>
      </c>
      <c r="I14" s="11">
        <f>SUM(C14:H14)</f>
        <v>159.1</v>
      </c>
      <c r="J14" s="1"/>
      <c r="K14" s="11">
        <f t="shared" si="1"/>
        <v>26.516666666666666</v>
      </c>
    </row>
    <row r="15" spans="1:14" x14ac:dyDescent="0.25">
      <c r="C15" s="1"/>
      <c r="D15" s="1"/>
      <c r="E15" s="1"/>
      <c r="F15" s="1"/>
      <c r="G15" s="1"/>
      <c r="H15" s="1"/>
      <c r="I15" s="11"/>
      <c r="J15" s="1"/>
      <c r="K15" s="11"/>
    </row>
    <row r="16" spans="1:14" x14ac:dyDescent="0.25">
      <c r="C16" s="1"/>
      <c r="D16" s="1"/>
      <c r="E16" s="1"/>
      <c r="F16" s="1"/>
      <c r="G16" s="1"/>
      <c r="H16" s="1"/>
      <c r="I16" s="11"/>
      <c r="J16" s="1"/>
      <c r="K16" s="11"/>
    </row>
    <row r="17" spans="1:11" x14ac:dyDescent="0.25">
      <c r="A17" s="10" t="s">
        <v>19</v>
      </c>
      <c r="B17" s="13"/>
      <c r="C17" s="11">
        <f t="shared" ref="C17:H17" si="2">SUM(C6:C16)</f>
        <v>421.93999999999994</v>
      </c>
      <c r="D17" s="11">
        <f t="shared" si="2"/>
        <v>90.359999999999985</v>
      </c>
      <c r="E17" s="11">
        <f t="shared" si="2"/>
        <v>106.33</v>
      </c>
      <c r="F17" s="11">
        <f t="shared" si="2"/>
        <v>123.45</v>
      </c>
      <c r="G17" s="11">
        <f t="shared" si="2"/>
        <v>393.31</v>
      </c>
      <c r="H17" s="11">
        <f t="shared" si="2"/>
        <v>67.039999999999992</v>
      </c>
      <c r="I17" s="11">
        <f>SUM(C17:H17)</f>
        <v>1202.43</v>
      </c>
      <c r="J17" s="1"/>
      <c r="K17" s="11">
        <f>AVERAGE(C17:H17)</f>
        <v>200.405</v>
      </c>
    </row>
    <row r="18" spans="1:11" x14ac:dyDescent="0.25">
      <c r="A18" s="10" t="s">
        <v>20</v>
      </c>
      <c r="B18" s="13"/>
      <c r="C18" s="9">
        <f t="shared" ref="C18:I18" si="3">SUM(C4-C17)</f>
        <v>1720.6599999999999</v>
      </c>
      <c r="D18" s="9">
        <f t="shared" si="3"/>
        <v>596.93999999999994</v>
      </c>
      <c r="E18" s="9">
        <f t="shared" si="3"/>
        <v>82.67</v>
      </c>
      <c r="F18" s="9">
        <f t="shared" si="3"/>
        <v>143.55000000000001</v>
      </c>
      <c r="G18" s="9">
        <f t="shared" si="3"/>
        <v>-143.31</v>
      </c>
      <c r="H18" s="9">
        <f t="shared" si="3"/>
        <v>341.65</v>
      </c>
      <c r="I18" s="9">
        <f t="shared" si="3"/>
        <v>2742.16</v>
      </c>
      <c r="J18" s="1"/>
      <c r="K18" s="11">
        <f>AVERAGE(C18:H18)</f>
        <v>457.0266666666667</v>
      </c>
    </row>
    <row r="19" spans="1:11" x14ac:dyDescent="0.25">
      <c r="C19" s="1"/>
      <c r="D19" s="1"/>
      <c r="E19" s="1"/>
      <c r="F19" s="1"/>
      <c r="G19" s="1"/>
      <c r="H19" s="1"/>
      <c r="I19" s="1"/>
      <c r="J19" s="1"/>
    </row>
    <row r="20" spans="1:11" x14ac:dyDescent="0.25">
      <c r="C20" s="1"/>
      <c r="D20" s="1"/>
      <c r="E20" s="1"/>
      <c r="F20" s="1"/>
      <c r="G20" s="1"/>
      <c r="H20" s="1"/>
      <c r="I20" s="1"/>
      <c r="J20" s="1"/>
    </row>
    <row r="21" spans="1:11" x14ac:dyDescent="0.25">
      <c r="C21" s="1"/>
      <c r="D21" s="1"/>
      <c r="E21" s="1"/>
      <c r="F21" s="1"/>
      <c r="G21" s="1" t="s">
        <v>30</v>
      </c>
      <c r="H21" s="1"/>
      <c r="I21" s="1"/>
      <c r="J21" s="1"/>
    </row>
  </sheetData>
  <pageMargins left="0.7" right="0.7" top="0.78740157499999996" bottom="0.78740157499999996" header="0.3" footer="0.3"/>
  <pageSetup paperSize="9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5"/>
  <sheetViews>
    <sheetView zoomScale="160" zoomScaleNormal="160" workbookViewId="0">
      <selection activeCell="N5" sqref="N5"/>
    </sheetView>
  </sheetViews>
  <sheetFormatPr baseColWidth="10" defaultRowHeight="15" x14ac:dyDescent="0.25"/>
  <sheetData>
    <row r="2" spans="1:14" x14ac:dyDescent="0.25">
      <c r="A2" s="2" t="s">
        <v>31</v>
      </c>
      <c r="D2" s="2" t="s">
        <v>34</v>
      </c>
      <c r="F2" s="2" t="s">
        <v>22</v>
      </c>
      <c r="H2" s="2" t="s">
        <v>23</v>
      </c>
      <c r="I2" s="2"/>
      <c r="J2" s="2" t="s">
        <v>24</v>
      </c>
      <c r="L2" s="2" t="s">
        <v>25</v>
      </c>
      <c r="N2" s="2" t="s">
        <v>35</v>
      </c>
    </row>
    <row r="4" spans="1:14" x14ac:dyDescent="0.25">
      <c r="C4" t="s">
        <v>32</v>
      </c>
      <c r="D4" s="1">
        <v>200</v>
      </c>
      <c r="E4" t="s">
        <v>32</v>
      </c>
      <c r="F4" s="1">
        <v>687.3</v>
      </c>
      <c r="G4" t="s">
        <v>32</v>
      </c>
      <c r="H4" s="1">
        <v>120</v>
      </c>
      <c r="I4" t="s">
        <v>32</v>
      </c>
      <c r="J4" s="1">
        <v>69</v>
      </c>
      <c r="K4" t="s">
        <v>32</v>
      </c>
      <c r="L4" s="1">
        <v>250</v>
      </c>
      <c r="M4" t="s">
        <v>32</v>
      </c>
      <c r="N4" s="1">
        <v>408.69</v>
      </c>
    </row>
    <row r="5" spans="1:14" x14ac:dyDescent="0.25">
      <c r="D5" s="1">
        <v>189</v>
      </c>
      <c r="F5" s="1"/>
      <c r="H5" s="1">
        <v>69</v>
      </c>
      <c r="J5" s="1">
        <v>69</v>
      </c>
      <c r="L5" s="1"/>
      <c r="N5" s="1"/>
    </row>
    <row r="6" spans="1:14" x14ac:dyDescent="0.25">
      <c r="D6" s="1">
        <v>250</v>
      </c>
      <c r="F6" s="1"/>
      <c r="H6" s="1"/>
      <c r="J6" s="1">
        <v>129</v>
      </c>
      <c r="L6" s="1"/>
      <c r="N6" s="1"/>
    </row>
    <row r="7" spans="1:14" x14ac:dyDescent="0.25">
      <c r="D7" s="1">
        <v>69</v>
      </c>
      <c r="F7" s="1"/>
      <c r="H7" s="1"/>
      <c r="J7" s="1"/>
      <c r="L7" s="1"/>
      <c r="N7" s="1"/>
    </row>
    <row r="8" spans="1:14" x14ac:dyDescent="0.25">
      <c r="D8" s="1">
        <v>234.6</v>
      </c>
      <c r="F8" s="1"/>
      <c r="H8" s="1"/>
      <c r="J8" s="1"/>
      <c r="L8" s="1"/>
      <c r="N8" s="1"/>
    </row>
    <row r="9" spans="1:14" x14ac:dyDescent="0.25">
      <c r="D9" s="1">
        <v>1200</v>
      </c>
      <c r="E9" s="12"/>
      <c r="F9" s="1"/>
      <c r="H9" s="1"/>
      <c r="J9" s="1"/>
      <c r="L9" s="1"/>
      <c r="N9" s="1"/>
    </row>
    <row r="10" spans="1:14" x14ac:dyDescent="0.25">
      <c r="D10" s="1"/>
      <c r="F10" s="1"/>
      <c r="H10" s="1"/>
      <c r="J10" s="1"/>
      <c r="L10" s="1"/>
      <c r="N10" s="1"/>
    </row>
    <row r="11" spans="1:14" x14ac:dyDescent="0.25">
      <c r="D11" s="1"/>
      <c r="F11" s="1"/>
      <c r="H11" s="1"/>
      <c r="J11" s="1"/>
      <c r="L11" s="1"/>
      <c r="N11" s="1"/>
    </row>
    <row r="12" spans="1:14" x14ac:dyDescent="0.25">
      <c r="D12" s="1"/>
      <c r="F12" s="1"/>
      <c r="H12" s="1"/>
      <c r="J12" s="1"/>
      <c r="L12" s="1"/>
      <c r="N12" s="1"/>
    </row>
    <row r="13" spans="1:14" x14ac:dyDescent="0.25">
      <c r="D13" s="1"/>
      <c r="F13" s="1"/>
      <c r="H13" s="1"/>
      <c r="J13" s="1"/>
      <c r="L13" s="1"/>
      <c r="N13" s="1"/>
    </row>
    <row r="14" spans="1:14" x14ac:dyDescent="0.25">
      <c r="D14" s="1"/>
      <c r="F14" s="1"/>
      <c r="H14" s="1"/>
      <c r="J14" s="1"/>
      <c r="L14" s="1"/>
      <c r="N14" s="1"/>
    </row>
    <row r="15" spans="1:14" x14ac:dyDescent="0.25">
      <c r="A15" s="2" t="s">
        <v>33</v>
      </c>
      <c r="D15" s="1">
        <f>SUM(D4:D14)</f>
        <v>2142.6</v>
      </c>
      <c r="F15" s="1">
        <f>SUM(F4:F14)</f>
        <v>687.3</v>
      </c>
      <c r="H15" s="1">
        <f>SUM(H4:H14)</f>
        <v>189</v>
      </c>
      <c r="J15" s="1">
        <f>SUM(J4:J14)</f>
        <v>267</v>
      </c>
      <c r="L15" s="1">
        <f>SUM(L4:L14)</f>
        <v>250</v>
      </c>
      <c r="N15" s="1">
        <f>SUM(N4:N14)</f>
        <v>408.69</v>
      </c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6"/>
  <sheetViews>
    <sheetView zoomScale="145" zoomScaleNormal="145" workbookViewId="0">
      <selection activeCell="F28" sqref="F28"/>
    </sheetView>
  </sheetViews>
  <sheetFormatPr baseColWidth="10" defaultRowHeight="15" x14ac:dyDescent="0.25"/>
  <sheetData>
    <row r="2" spans="1:14" x14ac:dyDescent="0.25">
      <c r="A2" s="2" t="s">
        <v>36</v>
      </c>
    </row>
    <row r="3" spans="1:14" x14ac:dyDescent="0.25">
      <c r="D3" s="2" t="s">
        <v>34</v>
      </c>
      <c r="F3" s="2" t="s">
        <v>22</v>
      </c>
      <c r="H3" s="2" t="s">
        <v>23</v>
      </c>
      <c r="I3" s="2"/>
      <c r="J3" s="2" t="s">
        <v>24</v>
      </c>
      <c r="L3" s="2" t="s">
        <v>25</v>
      </c>
      <c r="N3" s="2" t="s">
        <v>35</v>
      </c>
    </row>
    <row r="5" spans="1:14" x14ac:dyDescent="0.25">
      <c r="C5" t="s">
        <v>37</v>
      </c>
      <c r="D5" s="1">
        <v>88.5</v>
      </c>
      <c r="E5" t="s">
        <v>37</v>
      </c>
      <c r="F5" s="1"/>
      <c r="G5" t="s">
        <v>37</v>
      </c>
      <c r="H5" s="1"/>
      <c r="I5" t="s">
        <v>37</v>
      </c>
      <c r="J5" s="1"/>
      <c r="K5" t="s">
        <v>37</v>
      </c>
      <c r="L5" s="1"/>
      <c r="M5" t="s">
        <v>37</v>
      </c>
      <c r="N5" s="1"/>
    </row>
    <row r="6" spans="1:14" x14ac:dyDescent="0.25">
      <c r="D6" s="1">
        <v>126.2</v>
      </c>
      <c r="F6" s="1"/>
      <c r="H6" s="1"/>
      <c r="J6" s="1"/>
      <c r="L6" s="1"/>
      <c r="N6" s="1"/>
    </row>
    <row r="7" spans="1:14" x14ac:dyDescent="0.25">
      <c r="D7" s="1"/>
      <c r="F7" s="1"/>
      <c r="H7" s="1"/>
      <c r="J7" s="1"/>
      <c r="L7" s="1"/>
      <c r="N7" s="1"/>
    </row>
    <row r="8" spans="1:14" x14ac:dyDescent="0.25">
      <c r="D8" s="1"/>
      <c r="F8" s="1"/>
      <c r="H8" s="1"/>
      <c r="J8" s="1"/>
      <c r="L8" s="1"/>
      <c r="N8" s="1"/>
    </row>
    <row r="9" spans="1:14" x14ac:dyDescent="0.25">
      <c r="D9" s="1"/>
      <c r="F9" s="1"/>
      <c r="H9" s="1"/>
      <c r="J9" s="1"/>
      <c r="L9" s="1"/>
      <c r="N9" s="1"/>
    </row>
    <row r="10" spans="1:14" x14ac:dyDescent="0.25">
      <c r="D10" s="1"/>
      <c r="E10" s="12"/>
      <c r="F10" s="1"/>
      <c r="H10" s="1"/>
      <c r="J10" s="1"/>
      <c r="L10" s="1"/>
      <c r="N10" s="1"/>
    </row>
    <row r="11" spans="1:14" x14ac:dyDescent="0.25">
      <c r="D11" s="1"/>
      <c r="F11" s="1"/>
      <c r="H11" s="1"/>
      <c r="J11" s="1"/>
      <c r="L11" s="1"/>
      <c r="N11" s="1"/>
    </row>
    <row r="12" spans="1:14" x14ac:dyDescent="0.25">
      <c r="D12" s="1"/>
      <c r="F12" s="1"/>
      <c r="H12" s="1"/>
      <c r="J12" s="1"/>
      <c r="L12" s="1"/>
      <c r="N12" s="1"/>
    </row>
    <row r="13" spans="1:14" x14ac:dyDescent="0.25">
      <c r="D13" s="1"/>
      <c r="F13" s="1"/>
      <c r="H13" s="1"/>
      <c r="J13" s="1"/>
      <c r="L13" s="1"/>
      <c r="N13" s="1"/>
    </row>
    <row r="14" spans="1:14" x14ac:dyDescent="0.25">
      <c r="D14" s="1"/>
      <c r="F14" s="1"/>
      <c r="H14" s="1"/>
      <c r="J14" s="1"/>
      <c r="L14" s="1"/>
      <c r="N14" s="1"/>
    </row>
    <row r="15" spans="1:14" x14ac:dyDescent="0.25">
      <c r="D15" s="1"/>
      <c r="F15" s="1"/>
      <c r="H15" s="1"/>
      <c r="J15" s="1"/>
      <c r="L15" s="1"/>
      <c r="N15" s="1"/>
    </row>
    <row r="16" spans="1:14" x14ac:dyDescent="0.25">
      <c r="A16" s="2" t="s">
        <v>33</v>
      </c>
      <c r="D16" s="1">
        <f>SUM(D5:D15)</f>
        <v>214.7</v>
      </c>
      <c r="F16" s="1">
        <f>SUM(F5:F15)</f>
        <v>0</v>
      </c>
      <c r="H16" s="1">
        <f>SUM(H5:H15)</f>
        <v>0</v>
      </c>
      <c r="J16" s="1">
        <f>SUM(J5:J15)</f>
        <v>0</v>
      </c>
      <c r="L16" s="1">
        <f>SUM(L5:L15)</f>
        <v>0</v>
      </c>
      <c r="N16" s="1">
        <f>SUM(N5:N15)</f>
        <v>0</v>
      </c>
    </row>
  </sheetData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6"/>
  <sheetViews>
    <sheetView zoomScale="130" zoomScaleNormal="130" workbookViewId="0">
      <selection activeCell="G28" sqref="G28"/>
    </sheetView>
  </sheetViews>
  <sheetFormatPr baseColWidth="10" defaultRowHeight="15" x14ac:dyDescent="0.25"/>
  <sheetData>
    <row r="2" spans="1:14" x14ac:dyDescent="0.25">
      <c r="A2" s="2" t="s">
        <v>38</v>
      </c>
    </row>
    <row r="3" spans="1:14" x14ac:dyDescent="0.25">
      <c r="D3" s="2" t="s">
        <v>34</v>
      </c>
      <c r="F3" s="2" t="s">
        <v>22</v>
      </c>
      <c r="H3" s="2" t="s">
        <v>23</v>
      </c>
      <c r="I3" s="2"/>
      <c r="J3" s="2" t="s">
        <v>24</v>
      </c>
      <c r="L3" s="2" t="s">
        <v>25</v>
      </c>
      <c r="N3" s="2" t="s">
        <v>35</v>
      </c>
    </row>
    <row r="5" spans="1:14" x14ac:dyDescent="0.25">
      <c r="C5" t="s">
        <v>39</v>
      </c>
      <c r="D5" s="1">
        <v>4.5</v>
      </c>
      <c r="E5" t="s">
        <v>40</v>
      </c>
      <c r="F5" s="1"/>
      <c r="G5" t="s">
        <v>40</v>
      </c>
      <c r="H5" s="1"/>
      <c r="I5" t="s">
        <v>40</v>
      </c>
      <c r="J5" s="1"/>
      <c r="K5" t="s">
        <v>40</v>
      </c>
      <c r="L5" s="1"/>
      <c r="M5" t="s">
        <v>40</v>
      </c>
      <c r="N5" s="1"/>
    </row>
    <row r="6" spans="1:14" x14ac:dyDescent="0.25">
      <c r="D6" s="1">
        <v>6.2</v>
      </c>
      <c r="F6" s="1"/>
      <c r="H6" s="1"/>
      <c r="J6" s="1"/>
      <c r="L6" s="1"/>
      <c r="N6" s="1"/>
    </row>
    <row r="7" spans="1:14" x14ac:dyDescent="0.25">
      <c r="C7" t="s">
        <v>41</v>
      </c>
      <c r="D7" s="1">
        <v>9.98</v>
      </c>
      <c r="F7" s="1"/>
      <c r="H7" s="1"/>
      <c r="J7" s="1"/>
      <c r="L7" s="1"/>
      <c r="N7" s="1"/>
    </row>
    <row r="8" spans="1:14" x14ac:dyDescent="0.25">
      <c r="C8" t="s">
        <v>42</v>
      </c>
      <c r="D8" s="1">
        <v>74.989999999999995</v>
      </c>
      <c r="F8" s="1"/>
      <c r="H8" s="1"/>
      <c r="J8" s="1"/>
      <c r="L8" s="1"/>
      <c r="N8" s="1"/>
    </row>
    <row r="9" spans="1:14" x14ac:dyDescent="0.25">
      <c r="D9" s="1"/>
      <c r="F9" s="1"/>
      <c r="H9" s="1"/>
      <c r="J9" s="1"/>
      <c r="L9" s="1"/>
      <c r="N9" s="1"/>
    </row>
    <row r="10" spans="1:14" x14ac:dyDescent="0.25">
      <c r="D10" s="1"/>
      <c r="E10" s="12"/>
      <c r="F10" s="1"/>
      <c r="H10" s="1"/>
      <c r="J10" s="1"/>
      <c r="L10" s="1"/>
      <c r="N10" s="1"/>
    </row>
    <row r="11" spans="1:14" x14ac:dyDescent="0.25">
      <c r="D11" s="1"/>
      <c r="F11" s="1"/>
      <c r="H11" s="1"/>
      <c r="J11" s="1"/>
      <c r="L11" s="1"/>
      <c r="N11" s="1"/>
    </row>
    <row r="12" spans="1:14" x14ac:dyDescent="0.25">
      <c r="D12" s="1"/>
      <c r="F12" s="1"/>
      <c r="H12" s="1"/>
      <c r="J12" s="1"/>
      <c r="L12" s="1"/>
      <c r="N12" s="1"/>
    </row>
    <row r="13" spans="1:14" x14ac:dyDescent="0.25">
      <c r="D13" s="1"/>
      <c r="F13" s="1"/>
      <c r="H13" s="1"/>
      <c r="J13" s="1"/>
      <c r="L13" s="1"/>
      <c r="N13" s="1"/>
    </row>
    <row r="14" spans="1:14" x14ac:dyDescent="0.25">
      <c r="D14" s="1"/>
      <c r="F14" s="1"/>
      <c r="H14" s="1"/>
      <c r="J14" s="1"/>
      <c r="L14" s="1"/>
      <c r="N14" s="1"/>
    </row>
    <row r="15" spans="1:14" x14ac:dyDescent="0.25">
      <c r="D15" s="1"/>
      <c r="F15" s="1"/>
      <c r="H15" s="1"/>
      <c r="J15" s="1"/>
      <c r="L15" s="1"/>
      <c r="N15" s="1"/>
    </row>
    <row r="16" spans="1:14" x14ac:dyDescent="0.25">
      <c r="A16" s="2" t="s">
        <v>33</v>
      </c>
      <c r="D16" s="1">
        <f>SUM(D5:D15)</f>
        <v>95.669999999999987</v>
      </c>
      <c r="F16" s="1">
        <f>SUM(F5:F15)</f>
        <v>0</v>
      </c>
      <c r="H16" s="1">
        <f>SUM(H5:H15)</f>
        <v>0</v>
      </c>
      <c r="J16" s="1">
        <f>SUM(J5:J15)</f>
        <v>0</v>
      </c>
      <c r="L16" s="1">
        <f>SUM(L5:L15)</f>
        <v>0</v>
      </c>
      <c r="N16" s="1">
        <f>SUM(N5:N15)</f>
        <v>0</v>
      </c>
    </row>
  </sheetData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6"/>
  <sheetViews>
    <sheetView zoomScale="160" zoomScaleNormal="160" workbookViewId="0">
      <selection activeCell="C8" sqref="C8"/>
    </sheetView>
  </sheetViews>
  <sheetFormatPr baseColWidth="10" defaultRowHeight="15" x14ac:dyDescent="0.25"/>
  <sheetData>
    <row r="2" spans="1:14" x14ac:dyDescent="0.25">
      <c r="A2" s="2" t="s">
        <v>43</v>
      </c>
    </row>
    <row r="3" spans="1:14" x14ac:dyDescent="0.25">
      <c r="D3" s="2" t="s">
        <v>34</v>
      </c>
      <c r="F3" s="2" t="s">
        <v>22</v>
      </c>
      <c r="H3" s="2" t="s">
        <v>23</v>
      </c>
      <c r="I3" s="2"/>
      <c r="J3" s="2" t="s">
        <v>24</v>
      </c>
      <c r="L3" s="2" t="s">
        <v>25</v>
      </c>
      <c r="N3" s="2" t="s">
        <v>35</v>
      </c>
    </row>
    <row r="5" spans="1:14" x14ac:dyDescent="0.25">
      <c r="C5" t="s">
        <v>44</v>
      </c>
      <c r="D5" s="1">
        <v>48.7</v>
      </c>
      <c r="E5" t="s">
        <v>40</v>
      </c>
      <c r="F5" s="1"/>
      <c r="G5" t="s">
        <v>40</v>
      </c>
      <c r="H5" s="1"/>
      <c r="I5" t="s">
        <v>40</v>
      </c>
      <c r="J5" s="1"/>
      <c r="K5" t="s">
        <v>40</v>
      </c>
      <c r="L5" s="1"/>
      <c r="M5" t="s">
        <v>40</v>
      </c>
      <c r="N5" s="1"/>
    </row>
    <row r="6" spans="1:14" x14ac:dyDescent="0.25">
      <c r="C6" t="s">
        <v>45</v>
      </c>
      <c r="D6" s="1">
        <v>99</v>
      </c>
      <c r="F6" s="1"/>
      <c r="H6" s="1"/>
      <c r="J6" s="1"/>
      <c r="L6" s="1"/>
      <c r="N6" s="1"/>
    </row>
    <row r="7" spans="1:14" x14ac:dyDescent="0.25">
      <c r="C7" t="s">
        <v>46</v>
      </c>
      <c r="D7" s="1">
        <v>11.4</v>
      </c>
      <c r="F7" s="1"/>
      <c r="H7" s="1"/>
      <c r="J7" s="1"/>
      <c r="L7" s="1"/>
      <c r="N7" s="1"/>
    </row>
    <row r="8" spans="1:14" x14ac:dyDescent="0.25">
      <c r="D8" s="1"/>
      <c r="F8" s="1"/>
      <c r="H8" s="1"/>
      <c r="J8" s="1"/>
      <c r="L8" s="1"/>
      <c r="N8" s="1"/>
    </row>
    <row r="9" spans="1:14" x14ac:dyDescent="0.25">
      <c r="D9" s="1"/>
      <c r="F9" s="1"/>
      <c r="H9" s="1"/>
      <c r="J9" s="1"/>
      <c r="L9" s="1"/>
      <c r="N9" s="1"/>
    </row>
    <row r="10" spans="1:14" x14ac:dyDescent="0.25">
      <c r="D10" s="1"/>
      <c r="E10" s="12"/>
      <c r="F10" s="1"/>
      <c r="H10" s="1"/>
      <c r="J10" s="1"/>
      <c r="L10" s="1"/>
      <c r="N10" s="1"/>
    </row>
    <row r="11" spans="1:14" x14ac:dyDescent="0.25">
      <c r="D11" s="1"/>
      <c r="F11" s="1"/>
      <c r="H11" s="1"/>
      <c r="J11" s="1"/>
      <c r="L11" s="1"/>
      <c r="N11" s="1"/>
    </row>
    <row r="12" spans="1:14" x14ac:dyDescent="0.25">
      <c r="D12" s="1"/>
      <c r="F12" s="1"/>
      <c r="H12" s="1"/>
      <c r="J12" s="1"/>
      <c r="L12" s="1"/>
      <c r="N12" s="1"/>
    </row>
    <row r="13" spans="1:14" x14ac:dyDescent="0.25">
      <c r="D13" s="1"/>
      <c r="F13" s="1"/>
      <c r="H13" s="1"/>
      <c r="J13" s="1"/>
      <c r="L13" s="1"/>
      <c r="N13" s="1"/>
    </row>
    <row r="14" spans="1:14" x14ac:dyDescent="0.25">
      <c r="D14" s="1"/>
      <c r="F14" s="1"/>
      <c r="H14" s="1"/>
      <c r="J14" s="1"/>
      <c r="L14" s="1"/>
      <c r="N14" s="1"/>
    </row>
    <row r="15" spans="1:14" x14ac:dyDescent="0.25">
      <c r="D15" s="1"/>
      <c r="F15" s="1"/>
      <c r="H15" s="1"/>
      <c r="J15" s="1"/>
      <c r="L15" s="1"/>
      <c r="N15" s="1"/>
    </row>
    <row r="16" spans="1:14" x14ac:dyDescent="0.25">
      <c r="A16" s="2" t="s">
        <v>33</v>
      </c>
      <c r="D16" s="1">
        <f>SUM(D5:D15)</f>
        <v>159.1</v>
      </c>
      <c r="F16" s="1">
        <f>SUM(F5:F15)</f>
        <v>0</v>
      </c>
      <c r="H16" s="1">
        <f>SUM(H5:H15)</f>
        <v>0</v>
      </c>
      <c r="J16" s="1">
        <f>SUM(J5:J15)</f>
        <v>0</v>
      </c>
      <c r="L16" s="1">
        <f>SUM(L5:L15)</f>
        <v>0</v>
      </c>
      <c r="N16" s="1">
        <f>SUM(N5:N15)</f>
        <v>0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Vorlage Formular EKS</vt:lpstr>
      <vt:lpstr>A1 Betriebseinnahmen</vt:lpstr>
      <vt:lpstr>B4 betr. Vers. &amp; Beiträge</vt:lpstr>
      <vt:lpstr>B10 Büromaterial &amp; Porto</vt:lpstr>
      <vt:lpstr>B14g Sonstiges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Preis</dc:creator>
  <cp:lastModifiedBy>Alexandra Preis</cp:lastModifiedBy>
  <cp:lastPrinted>2015-03-06T15:27:37Z</cp:lastPrinted>
  <dcterms:created xsi:type="dcterms:W3CDTF">2015-03-05T15:44:35Z</dcterms:created>
  <dcterms:modified xsi:type="dcterms:W3CDTF">2015-08-04T15:16:38Z</dcterms:modified>
</cp:coreProperties>
</file>